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<sst xmlns="http://schemas.openxmlformats.org/spreadsheetml/2006/main" count="13" uniqueCount="13">
  <si>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Abstufungstabelle</t>
  </si>
  <si>
    <t>53/39</t>
  </si>
  <si>
    <t>52/42</t>
  </si>
  <si>
    <t>50/34</t>
  </si>
  <si>
    <t>52/39/30</t>
  </si>
  <si>
    <t>26"mit56er</t>
  </si>
  <si>
    <t>ENTFALTUNG IN mm</t>
  </si>
  <si>
    <t>26"mit44er</t>
  </si>
  <si>
    <t>26"mit39er</t>
  </si>
  <si>
    <t>28" mit 53er</t>
  </si>
  <si>
    <t>28"mit50er</t>
  </si>
  <si>
    <t>28"mit39er</t>
  </si>
  <si>
    <t>28"mit34er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</si>
</sst>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38">
    <font>
      <sz val="10"/>
      <name val="Arial"/>
      <family val="0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33" borderId="25" xfId="0" applyNumberFormat="1" applyFill="1" applyBorder="1" applyAlignment="1">
      <alignment/>
    </xf>
    <xf numFmtId="172" fontId="0" fillId="33" borderId="26" xfId="0" applyNumberFormat="1" applyFill="1" applyBorder="1" applyAlignment="1">
      <alignment/>
    </xf>
    <xf numFmtId="172" fontId="0" fillId="33" borderId="27" xfId="0" applyNumberFormat="1" applyFill="1" applyBorder="1" applyAlignment="1">
      <alignment/>
    </xf>
    <xf numFmtId="172" fontId="0" fillId="33" borderId="28" xfId="0" applyNumberFormat="1" applyFill="1" applyBorder="1" applyAlignment="1">
      <alignment/>
    </xf>
    <xf numFmtId="172" fontId="0" fillId="33" borderId="29" xfId="0" applyNumberFormat="1" applyFill="1" applyBorder="1" applyAlignment="1">
      <alignment/>
    </xf>
    <xf numFmtId="172" fontId="0" fillId="33" borderId="30" xfId="0" applyNumberFormat="1" applyFill="1" applyBorder="1" applyAlignment="1">
      <alignment/>
    </xf>
    <xf numFmtId="172" fontId="0" fillId="33" borderId="31" xfId="0" applyNumberFormat="1" applyFill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33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32" xfId="0" applyNumberFormat="1" applyFill="1" applyBorder="1" applyAlignment="1">
      <alignment/>
    </xf>
    <xf numFmtId="172" fontId="0" fillId="33" borderId="32" xfId="0" applyNumberFormat="1" applyFill="1" applyBorder="1" applyAlignment="1">
      <alignment/>
    </xf>
    <xf numFmtId="172" fontId="0" fillId="33" borderId="33" xfId="0" applyNumberFormat="1" applyFill="1" applyBorder="1" applyAlignment="1">
      <alignment/>
    </xf>
    <xf numFmtId="172" fontId="0" fillId="33" borderId="34" xfId="0" applyNumberFormat="1" applyFill="1" applyBorder="1" applyAlignment="1">
      <alignment/>
    </xf>
    <xf numFmtId="172" fontId="0" fillId="33" borderId="35" xfId="0" applyNumberFormat="1" applyFill="1" applyBorder="1" applyAlignment="1">
      <alignment/>
    </xf>
    <xf numFmtId="172" fontId="0" fillId="33" borderId="36" xfId="0" applyNumberFormat="1" applyFill="1" applyBorder="1" applyAlignment="1">
      <alignment/>
    </xf>
    <xf numFmtId="172" fontId="0" fillId="33" borderId="37" xfId="0" applyNumberFormat="1" applyFill="1" applyBorder="1" applyAlignment="1">
      <alignment/>
    </xf>
    <xf numFmtId="172" fontId="0" fillId="33" borderId="38" xfId="0" applyNumberFormat="1" applyFill="1" applyBorder="1" applyAlignment="1">
      <alignment/>
    </xf>
    <xf numFmtId="172" fontId="0" fillId="33" borderId="39" xfId="0" applyNumberFormat="1" applyFill="1" applyBorder="1" applyAlignment="1">
      <alignment/>
    </xf>
    <xf numFmtId="172" fontId="0" fillId="33" borderId="40" xfId="0" applyNumberFormat="1" applyFill="1" applyBorder="1" applyAlignment="1">
      <alignment/>
    </xf>
    <xf numFmtId="172" fontId="0" fillId="33" borderId="41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0" fillId="33" borderId="42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H39" sqref="H39"/>
    </sheetView>
  </sheetViews>
  <sheetFormatPr defaultColWidth="11.421875" defaultRowHeight="12.75"/>
  <cols>
    <col min="1" max="15" width="9.140625" style="0" customWidth="1"/>
    <col min="16" max="17" width="12.00390625" style="0" bestFit="1" customWidth="1"/>
    <col min="18" max="19" width="12.00390625" style="0" customWidth="1"/>
    <col min="20" max="22" width="9.8515625" style="0" bestFit="1" customWidth="1"/>
    <col min="23" max="16384" width="9.140625" style="0" customWidth="1"/>
  </cols>
  <sheetData>
    <row r="1" ht="20.25">
      <c r="A1" s="1" t="s">
        <v>0</v>
      </c>
    </row>
    <row r="2" ht="21" thickBot="1">
      <c r="A2" s="1"/>
    </row>
    <row r="3" spans="1:22" ht="13.5" thickBot="1">
      <c r="A3">
        <v>56</v>
      </c>
      <c r="C3" s="8"/>
      <c r="D3" s="2" t="s">
        <v>1</v>
      </c>
      <c r="E3" s="4"/>
      <c r="F3" s="2" t="s">
        <v>2</v>
      </c>
      <c r="G3" s="4"/>
      <c r="H3" s="2" t="s">
        <v>3</v>
      </c>
      <c r="I3" s="4"/>
      <c r="J3" s="11" t="s">
        <v>4</v>
      </c>
      <c r="K3" s="3"/>
      <c r="L3" s="16"/>
      <c r="M3" s="5"/>
      <c r="N3" s="7"/>
      <c r="P3" s="43" t="s">
        <v>6</v>
      </c>
      <c r="Q3" s="44"/>
      <c r="R3" s="44"/>
      <c r="S3" s="44"/>
      <c r="T3" s="44"/>
      <c r="U3" s="3"/>
      <c r="V3" s="4"/>
    </row>
    <row r="4" spans="1:22" ht="13.5" thickBot="1">
      <c r="A4">
        <v>53</v>
      </c>
      <c r="C4" s="9"/>
      <c r="D4" s="5">
        <v>53</v>
      </c>
      <c r="E4" s="7">
        <v>39</v>
      </c>
      <c r="F4" s="5">
        <v>52</v>
      </c>
      <c r="G4" s="7">
        <v>42</v>
      </c>
      <c r="H4" s="5">
        <v>50</v>
      </c>
      <c r="I4" s="7">
        <v>34</v>
      </c>
      <c r="J4" s="12">
        <v>52</v>
      </c>
      <c r="K4" s="6">
        <v>39</v>
      </c>
      <c r="L4" s="17">
        <v>30</v>
      </c>
      <c r="M4" s="2">
        <v>56</v>
      </c>
      <c r="N4" s="4">
        <v>44</v>
      </c>
      <c r="P4" s="5" t="s">
        <v>9</v>
      </c>
      <c r="Q4" s="6" t="s">
        <v>10</v>
      </c>
      <c r="R4" s="6" t="s">
        <v>11</v>
      </c>
      <c r="S4" s="6" t="s">
        <v>12</v>
      </c>
      <c r="T4" s="6" t="s">
        <v>5</v>
      </c>
      <c r="U4" s="6" t="s">
        <v>7</v>
      </c>
      <c r="V4" s="7" t="s">
        <v>8</v>
      </c>
    </row>
    <row r="5" spans="1:22" ht="12.75">
      <c r="A5">
        <v>52</v>
      </c>
      <c r="C5" s="13">
        <v>11</v>
      </c>
      <c r="D5" s="18">
        <f>$A$4/C5</f>
        <v>4.818181818181818</v>
      </c>
      <c r="E5" s="19">
        <f>$A$9/C5</f>
        <v>3.5454545454545454</v>
      </c>
      <c r="F5" s="18">
        <f>$A$5/C5</f>
        <v>4.7272727272727275</v>
      </c>
      <c r="G5" s="19">
        <f>$A$8/C5</f>
        <v>3.8181818181818183</v>
      </c>
      <c r="H5" s="18">
        <f>$A$6/C5</f>
        <v>4.545454545454546</v>
      </c>
      <c r="I5" s="19">
        <f>$A$10/C5</f>
        <v>3.090909090909091</v>
      </c>
      <c r="J5" s="20">
        <f>$A$5/C5</f>
        <v>4.7272727272727275</v>
      </c>
      <c r="K5" s="21">
        <f>$A$9/C5</f>
        <v>3.5454545454545454</v>
      </c>
      <c r="L5" s="22">
        <f>$A$11/C5</f>
        <v>2.727272727272727</v>
      </c>
      <c r="M5" s="23">
        <f>$A$3/C5</f>
        <v>5.090909090909091</v>
      </c>
      <c r="N5" s="24">
        <f>$A$7/C5</f>
        <v>4</v>
      </c>
      <c r="P5" s="23">
        <f>D5*2110</f>
        <v>10166.363636363636</v>
      </c>
      <c r="Q5" s="42">
        <f>H5*2110</f>
        <v>9590.909090909092</v>
      </c>
      <c r="R5" s="42">
        <f>E5*2110</f>
        <v>7480.909090909091</v>
      </c>
      <c r="S5" s="24">
        <f>I5*2110</f>
        <v>6521.818181818182</v>
      </c>
      <c r="T5" s="20">
        <f>M5*1940</f>
        <v>9876.363636363636</v>
      </c>
      <c r="U5" s="21">
        <f>N5*1940</f>
        <v>7760</v>
      </c>
      <c r="V5" s="19">
        <f>E5*1940</f>
        <v>6878.181818181818</v>
      </c>
    </row>
    <row r="6" spans="1:22" ht="12.75">
      <c r="A6">
        <v>50</v>
      </c>
      <c r="C6" s="10">
        <v>12</v>
      </c>
      <c r="D6" s="25">
        <f>$A$4/C6</f>
        <v>4.416666666666667</v>
      </c>
      <c r="E6" s="26">
        <f>$A$9/C6</f>
        <v>3.25</v>
      </c>
      <c r="F6" s="25">
        <f>$A$5/C6</f>
        <v>4.333333333333333</v>
      </c>
      <c r="G6" s="26">
        <f>$A$8/C6</f>
        <v>3.5</v>
      </c>
      <c r="H6" s="25">
        <f>$A$6/C6</f>
        <v>4.166666666666667</v>
      </c>
      <c r="I6" s="26">
        <f>$A$10/C6</f>
        <v>2.8333333333333335</v>
      </c>
      <c r="J6" s="27">
        <f>$A$5/C6</f>
        <v>4.333333333333333</v>
      </c>
      <c r="K6" s="28">
        <f>$A$9/C6</f>
        <v>3.25</v>
      </c>
      <c r="L6" s="29">
        <f>$A$11/C6</f>
        <v>2.5</v>
      </c>
      <c r="M6" s="30">
        <f aca="true" t="shared" si="0" ref="M6:M28">$A$3/C6</f>
        <v>4.666666666666667</v>
      </c>
      <c r="N6" s="26">
        <f>$A$7/C6</f>
        <v>3.6666666666666665</v>
      </c>
      <c r="P6" s="25">
        <f aca="true" t="shared" si="1" ref="P6:P21">D6*2110</f>
        <v>9319.166666666668</v>
      </c>
      <c r="Q6" s="28">
        <f aca="true" t="shared" si="2" ref="Q6:Q21">H6*2110</f>
        <v>8791.666666666668</v>
      </c>
      <c r="R6" s="28">
        <f aca="true" t="shared" si="3" ref="R6:R21">E6*2110</f>
        <v>6857.5</v>
      </c>
      <c r="S6" s="26">
        <f aca="true" t="shared" si="4" ref="S6:S21">I6*2110</f>
        <v>5978.333333333334</v>
      </c>
      <c r="T6" s="27">
        <f aca="true" t="shared" si="5" ref="T6:T21">M6*1940</f>
        <v>9053.333333333334</v>
      </c>
      <c r="U6" s="28">
        <f aca="true" t="shared" si="6" ref="U6:U21">N6*1940</f>
        <v>7113.333333333333</v>
      </c>
      <c r="V6" s="26">
        <f aca="true" t="shared" si="7" ref="V6:V21">E6*1940</f>
        <v>6305</v>
      </c>
    </row>
    <row r="7" spans="1:22" ht="12.75">
      <c r="A7">
        <v>44</v>
      </c>
      <c r="C7" s="14">
        <v>13</v>
      </c>
      <c r="D7" s="31">
        <f aca="true" t="shared" si="8" ref="D7:D21">$A$4/C7</f>
        <v>4.076923076923077</v>
      </c>
      <c r="E7" s="32">
        <f aca="true" t="shared" si="9" ref="E7:E21">$A$9/C7</f>
        <v>3</v>
      </c>
      <c r="F7" s="31">
        <f aca="true" t="shared" si="10" ref="F7:F21">$A$5/C7</f>
        <v>4</v>
      </c>
      <c r="G7" s="32">
        <f aca="true" t="shared" si="11" ref="G7:G21">$A$8/C7</f>
        <v>3.230769230769231</v>
      </c>
      <c r="H7" s="31">
        <f aca="true" t="shared" si="12" ref="H7:H21">$A$6/C7</f>
        <v>3.8461538461538463</v>
      </c>
      <c r="I7" s="32">
        <f aca="true" t="shared" si="13" ref="I7:I21">$A$10/C7</f>
        <v>2.6153846153846154</v>
      </c>
      <c r="J7" s="33">
        <f aca="true" t="shared" si="14" ref="J7:J21">$A$5/C7</f>
        <v>4</v>
      </c>
      <c r="K7" s="34">
        <f aca="true" t="shared" si="15" ref="K7:K21">$A$9/C7</f>
        <v>3</v>
      </c>
      <c r="L7" s="35">
        <f aca="true" t="shared" si="16" ref="L7:L21">$A$11/C7</f>
        <v>2.3076923076923075</v>
      </c>
      <c r="M7" s="31">
        <f t="shared" si="0"/>
        <v>4.3076923076923075</v>
      </c>
      <c r="N7" s="32">
        <f aca="true" t="shared" si="17" ref="N7:N21">$A$7/C7</f>
        <v>3.3846153846153846</v>
      </c>
      <c r="P7" s="31">
        <f t="shared" si="1"/>
        <v>8602.307692307691</v>
      </c>
      <c r="Q7" s="34">
        <f t="shared" si="2"/>
        <v>8115.384615384615</v>
      </c>
      <c r="R7" s="34">
        <f t="shared" si="3"/>
        <v>6330</v>
      </c>
      <c r="S7" s="32">
        <f t="shared" si="4"/>
        <v>5518.461538461538</v>
      </c>
      <c r="T7" s="33">
        <f t="shared" si="5"/>
        <v>8356.923076923076</v>
      </c>
      <c r="U7" s="34">
        <f t="shared" si="6"/>
        <v>6566.153846153846</v>
      </c>
      <c r="V7" s="32">
        <f t="shared" si="7"/>
        <v>5820</v>
      </c>
    </row>
    <row r="8" spans="1:22" ht="12.75">
      <c r="A8">
        <v>42</v>
      </c>
      <c r="C8" s="10">
        <v>14</v>
      </c>
      <c r="D8" s="25">
        <f t="shared" si="8"/>
        <v>3.7857142857142856</v>
      </c>
      <c r="E8" s="26">
        <f t="shared" si="9"/>
        <v>2.7857142857142856</v>
      </c>
      <c r="F8" s="25">
        <f t="shared" si="10"/>
        <v>3.7142857142857144</v>
      </c>
      <c r="G8" s="26">
        <f t="shared" si="11"/>
        <v>3</v>
      </c>
      <c r="H8" s="25">
        <f t="shared" si="12"/>
        <v>3.5714285714285716</v>
      </c>
      <c r="I8" s="26">
        <f t="shared" si="13"/>
        <v>2.4285714285714284</v>
      </c>
      <c r="J8" s="27">
        <f t="shared" si="14"/>
        <v>3.7142857142857144</v>
      </c>
      <c r="K8" s="28">
        <f t="shared" si="15"/>
        <v>2.7857142857142856</v>
      </c>
      <c r="L8" s="29">
        <f t="shared" si="16"/>
        <v>2.142857142857143</v>
      </c>
      <c r="M8" s="30">
        <f t="shared" si="0"/>
        <v>4</v>
      </c>
      <c r="N8" s="26">
        <f t="shared" si="17"/>
        <v>3.142857142857143</v>
      </c>
      <c r="P8" s="25">
        <f t="shared" si="1"/>
        <v>7987.857142857142</v>
      </c>
      <c r="Q8" s="28">
        <f t="shared" si="2"/>
        <v>7535.714285714286</v>
      </c>
      <c r="R8" s="28">
        <f t="shared" si="3"/>
        <v>5877.857142857142</v>
      </c>
      <c r="S8" s="26">
        <f t="shared" si="4"/>
        <v>5124.285714285714</v>
      </c>
      <c r="T8" s="27">
        <f t="shared" si="5"/>
        <v>7760</v>
      </c>
      <c r="U8" s="28">
        <f t="shared" si="6"/>
        <v>6097.142857142857</v>
      </c>
      <c r="V8" s="26">
        <f t="shared" si="7"/>
        <v>5404.285714285714</v>
      </c>
    </row>
    <row r="9" spans="1:22" ht="12.75">
      <c r="A9">
        <v>39</v>
      </c>
      <c r="C9" s="14">
        <v>15</v>
      </c>
      <c r="D9" s="31">
        <f t="shared" si="8"/>
        <v>3.533333333333333</v>
      </c>
      <c r="E9" s="32">
        <f t="shared" si="9"/>
        <v>2.6</v>
      </c>
      <c r="F9" s="31">
        <f t="shared" si="10"/>
        <v>3.466666666666667</v>
      </c>
      <c r="G9" s="32">
        <f t="shared" si="11"/>
        <v>2.8</v>
      </c>
      <c r="H9" s="31">
        <f t="shared" si="12"/>
        <v>3.3333333333333335</v>
      </c>
      <c r="I9" s="32">
        <f t="shared" si="13"/>
        <v>2.2666666666666666</v>
      </c>
      <c r="J9" s="33">
        <f t="shared" si="14"/>
        <v>3.466666666666667</v>
      </c>
      <c r="K9" s="34">
        <f t="shared" si="15"/>
        <v>2.6</v>
      </c>
      <c r="L9" s="35">
        <f t="shared" si="16"/>
        <v>2</v>
      </c>
      <c r="M9" s="31">
        <f t="shared" si="0"/>
        <v>3.7333333333333334</v>
      </c>
      <c r="N9" s="32">
        <f t="shared" si="17"/>
        <v>2.933333333333333</v>
      </c>
      <c r="P9" s="31">
        <f t="shared" si="1"/>
        <v>7455.333333333333</v>
      </c>
      <c r="Q9" s="34">
        <f t="shared" si="2"/>
        <v>7033.333333333334</v>
      </c>
      <c r="R9" s="34">
        <f t="shared" si="3"/>
        <v>5486</v>
      </c>
      <c r="S9" s="32">
        <f t="shared" si="4"/>
        <v>4782.666666666667</v>
      </c>
      <c r="T9" s="33">
        <f t="shared" si="5"/>
        <v>7242.666666666667</v>
      </c>
      <c r="U9" s="34">
        <f t="shared" si="6"/>
        <v>5690.666666666666</v>
      </c>
      <c r="V9" s="32">
        <f t="shared" si="7"/>
        <v>5044</v>
      </c>
    </row>
    <row r="10" spans="1:22" ht="12.75">
      <c r="A10">
        <v>34</v>
      </c>
      <c r="C10" s="10">
        <v>16</v>
      </c>
      <c r="D10" s="25">
        <f t="shared" si="8"/>
        <v>3.3125</v>
      </c>
      <c r="E10" s="26">
        <f t="shared" si="9"/>
        <v>2.4375</v>
      </c>
      <c r="F10" s="25">
        <f t="shared" si="10"/>
        <v>3.25</v>
      </c>
      <c r="G10" s="26">
        <f t="shared" si="11"/>
        <v>2.625</v>
      </c>
      <c r="H10" s="25">
        <f t="shared" si="12"/>
        <v>3.125</v>
      </c>
      <c r="I10" s="26">
        <f t="shared" si="13"/>
        <v>2.125</v>
      </c>
      <c r="J10" s="27">
        <f t="shared" si="14"/>
        <v>3.25</v>
      </c>
      <c r="K10" s="28">
        <f t="shared" si="15"/>
        <v>2.4375</v>
      </c>
      <c r="L10" s="29">
        <f t="shared" si="16"/>
        <v>1.875</v>
      </c>
      <c r="M10" s="30">
        <f t="shared" si="0"/>
        <v>3.5</v>
      </c>
      <c r="N10" s="26">
        <f t="shared" si="17"/>
        <v>2.75</v>
      </c>
      <c r="P10" s="25">
        <f t="shared" si="1"/>
        <v>6989.375</v>
      </c>
      <c r="Q10" s="28">
        <f t="shared" si="2"/>
        <v>6593.75</v>
      </c>
      <c r="R10" s="28">
        <f t="shared" si="3"/>
        <v>5143.125</v>
      </c>
      <c r="S10" s="26">
        <f t="shared" si="4"/>
        <v>4483.75</v>
      </c>
      <c r="T10" s="27">
        <f t="shared" si="5"/>
        <v>6790</v>
      </c>
      <c r="U10" s="28">
        <f t="shared" si="6"/>
        <v>5335</v>
      </c>
      <c r="V10" s="26">
        <f t="shared" si="7"/>
        <v>4728.75</v>
      </c>
    </row>
    <row r="11" spans="1:22" ht="12.75">
      <c r="A11">
        <v>30</v>
      </c>
      <c r="C11" s="14">
        <v>17</v>
      </c>
      <c r="D11" s="31">
        <f t="shared" si="8"/>
        <v>3.1176470588235294</v>
      </c>
      <c r="E11" s="32">
        <f t="shared" si="9"/>
        <v>2.2941176470588234</v>
      </c>
      <c r="F11" s="31">
        <f t="shared" si="10"/>
        <v>3.0588235294117645</v>
      </c>
      <c r="G11" s="32">
        <f t="shared" si="11"/>
        <v>2.4705882352941178</v>
      </c>
      <c r="H11" s="31">
        <f t="shared" si="12"/>
        <v>2.9411764705882355</v>
      </c>
      <c r="I11" s="32">
        <f t="shared" si="13"/>
        <v>2</v>
      </c>
      <c r="J11" s="33">
        <f t="shared" si="14"/>
        <v>3.0588235294117645</v>
      </c>
      <c r="K11" s="34">
        <f t="shared" si="15"/>
        <v>2.2941176470588234</v>
      </c>
      <c r="L11" s="35">
        <f t="shared" si="16"/>
        <v>1.7647058823529411</v>
      </c>
      <c r="M11" s="31">
        <f t="shared" si="0"/>
        <v>3.2941176470588234</v>
      </c>
      <c r="N11" s="32">
        <f t="shared" si="17"/>
        <v>2.588235294117647</v>
      </c>
      <c r="P11" s="31">
        <f t="shared" si="1"/>
        <v>6578.235294117647</v>
      </c>
      <c r="Q11" s="34">
        <f t="shared" si="2"/>
        <v>6205.882352941177</v>
      </c>
      <c r="R11" s="34">
        <f t="shared" si="3"/>
        <v>4840.588235294117</v>
      </c>
      <c r="S11" s="32">
        <f t="shared" si="4"/>
        <v>4220</v>
      </c>
      <c r="T11" s="33">
        <f t="shared" si="5"/>
        <v>6390.588235294117</v>
      </c>
      <c r="U11" s="34">
        <f t="shared" si="6"/>
        <v>5021.176470588235</v>
      </c>
      <c r="V11" s="32">
        <f t="shared" si="7"/>
        <v>4450.588235294117</v>
      </c>
    </row>
    <row r="12" spans="3:22" ht="12.75">
      <c r="C12" s="10">
        <v>18</v>
      </c>
      <c r="D12" s="25">
        <f t="shared" si="8"/>
        <v>2.9444444444444446</v>
      </c>
      <c r="E12" s="26">
        <f t="shared" si="9"/>
        <v>2.1666666666666665</v>
      </c>
      <c r="F12" s="25">
        <f t="shared" si="10"/>
        <v>2.888888888888889</v>
      </c>
      <c r="G12" s="26">
        <f t="shared" si="11"/>
        <v>2.3333333333333335</v>
      </c>
      <c r="H12" s="25">
        <f t="shared" si="12"/>
        <v>2.7777777777777777</v>
      </c>
      <c r="I12" s="26">
        <f t="shared" si="13"/>
        <v>1.8888888888888888</v>
      </c>
      <c r="J12" s="27">
        <f t="shared" si="14"/>
        <v>2.888888888888889</v>
      </c>
      <c r="K12" s="28">
        <f t="shared" si="15"/>
        <v>2.1666666666666665</v>
      </c>
      <c r="L12" s="29">
        <f t="shared" si="16"/>
        <v>1.6666666666666667</v>
      </c>
      <c r="M12" s="30">
        <f t="shared" si="0"/>
        <v>3.111111111111111</v>
      </c>
      <c r="N12" s="26">
        <f t="shared" si="17"/>
        <v>2.4444444444444446</v>
      </c>
      <c r="P12" s="25">
        <f t="shared" si="1"/>
        <v>6212.777777777778</v>
      </c>
      <c r="Q12" s="28">
        <f t="shared" si="2"/>
        <v>5861.111111111111</v>
      </c>
      <c r="R12" s="28">
        <f t="shared" si="3"/>
        <v>4571.666666666666</v>
      </c>
      <c r="S12" s="26">
        <f t="shared" si="4"/>
        <v>3985.5555555555557</v>
      </c>
      <c r="T12" s="27">
        <f t="shared" si="5"/>
        <v>6035.555555555556</v>
      </c>
      <c r="U12" s="28">
        <f t="shared" si="6"/>
        <v>4742.222222222223</v>
      </c>
      <c r="V12" s="26">
        <f t="shared" si="7"/>
        <v>4203.333333333333</v>
      </c>
    </row>
    <row r="13" spans="3:22" ht="12.75">
      <c r="C13" s="14">
        <v>19</v>
      </c>
      <c r="D13" s="31">
        <f t="shared" si="8"/>
        <v>2.789473684210526</v>
      </c>
      <c r="E13" s="32">
        <f t="shared" si="9"/>
        <v>2.0526315789473686</v>
      </c>
      <c r="F13" s="31">
        <f t="shared" si="10"/>
        <v>2.736842105263158</v>
      </c>
      <c r="G13" s="32">
        <f t="shared" si="11"/>
        <v>2.210526315789474</v>
      </c>
      <c r="H13" s="31">
        <f t="shared" si="12"/>
        <v>2.6315789473684212</v>
      </c>
      <c r="I13" s="32">
        <f t="shared" si="13"/>
        <v>1.7894736842105263</v>
      </c>
      <c r="J13" s="33">
        <f t="shared" si="14"/>
        <v>2.736842105263158</v>
      </c>
      <c r="K13" s="34">
        <f t="shared" si="15"/>
        <v>2.0526315789473686</v>
      </c>
      <c r="L13" s="35">
        <f t="shared" si="16"/>
        <v>1.5789473684210527</v>
      </c>
      <c r="M13" s="31">
        <f t="shared" si="0"/>
        <v>2.9473684210526314</v>
      </c>
      <c r="N13" s="32">
        <f t="shared" si="17"/>
        <v>2.3157894736842106</v>
      </c>
      <c r="P13" s="31">
        <f t="shared" si="1"/>
        <v>5885.78947368421</v>
      </c>
      <c r="Q13" s="34">
        <f t="shared" si="2"/>
        <v>5552.631578947369</v>
      </c>
      <c r="R13" s="34">
        <f t="shared" si="3"/>
        <v>4331.0526315789475</v>
      </c>
      <c r="S13" s="32">
        <f t="shared" si="4"/>
        <v>3775.7894736842104</v>
      </c>
      <c r="T13" s="33">
        <f t="shared" si="5"/>
        <v>5717.894736842105</v>
      </c>
      <c r="U13" s="34">
        <f t="shared" si="6"/>
        <v>4492.631578947368</v>
      </c>
      <c r="V13" s="32">
        <f t="shared" si="7"/>
        <v>3982.105263157895</v>
      </c>
    </row>
    <row r="14" spans="3:22" ht="12.75">
      <c r="C14" s="10">
        <v>20</v>
      </c>
      <c r="D14" s="25">
        <f t="shared" si="8"/>
        <v>2.65</v>
      </c>
      <c r="E14" s="26">
        <f t="shared" si="9"/>
        <v>1.95</v>
      </c>
      <c r="F14" s="25">
        <f t="shared" si="10"/>
        <v>2.6</v>
      </c>
      <c r="G14" s="26">
        <f t="shared" si="11"/>
        <v>2.1</v>
      </c>
      <c r="H14" s="25">
        <f t="shared" si="12"/>
        <v>2.5</v>
      </c>
      <c r="I14" s="26">
        <f t="shared" si="13"/>
        <v>1.7</v>
      </c>
      <c r="J14" s="27">
        <f t="shared" si="14"/>
        <v>2.6</v>
      </c>
      <c r="K14" s="28">
        <f t="shared" si="15"/>
        <v>1.95</v>
      </c>
      <c r="L14" s="29">
        <f t="shared" si="16"/>
        <v>1.5</v>
      </c>
      <c r="M14" s="30">
        <f t="shared" si="0"/>
        <v>2.8</v>
      </c>
      <c r="N14" s="26">
        <f t="shared" si="17"/>
        <v>2.2</v>
      </c>
      <c r="P14" s="25">
        <f t="shared" si="1"/>
        <v>5591.5</v>
      </c>
      <c r="Q14" s="28">
        <f t="shared" si="2"/>
        <v>5275</v>
      </c>
      <c r="R14" s="28">
        <f t="shared" si="3"/>
        <v>4114.5</v>
      </c>
      <c r="S14" s="26">
        <f t="shared" si="4"/>
        <v>3587</v>
      </c>
      <c r="T14" s="27">
        <f t="shared" si="5"/>
        <v>5432</v>
      </c>
      <c r="U14" s="28">
        <f t="shared" si="6"/>
        <v>4268</v>
      </c>
      <c r="V14" s="26">
        <f t="shared" si="7"/>
        <v>3783</v>
      </c>
    </row>
    <row r="15" spans="3:22" ht="12.75">
      <c r="C15" s="14">
        <v>21</v>
      </c>
      <c r="D15" s="31">
        <f t="shared" si="8"/>
        <v>2.5238095238095237</v>
      </c>
      <c r="E15" s="32">
        <f t="shared" si="9"/>
        <v>1.8571428571428572</v>
      </c>
      <c r="F15" s="31">
        <f t="shared" si="10"/>
        <v>2.4761904761904763</v>
      </c>
      <c r="G15" s="32">
        <f t="shared" si="11"/>
        <v>2</v>
      </c>
      <c r="H15" s="31">
        <f t="shared" si="12"/>
        <v>2.380952380952381</v>
      </c>
      <c r="I15" s="32">
        <f t="shared" si="13"/>
        <v>1.619047619047619</v>
      </c>
      <c r="J15" s="33">
        <f t="shared" si="14"/>
        <v>2.4761904761904763</v>
      </c>
      <c r="K15" s="34">
        <f t="shared" si="15"/>
        <v>1.8571428571428572</v>
      </c>
      <c r="L15" s="35">
        <f t="shared" si="16"/>
        <v>1.4285714285714286</v>
      </c>
      <c r="M15" s="31">
        <f t="shared" si="0"/>
        <v>2.6666666666666665</v>
      </c>
      <c r="N15" s="32">
        <f t="shared" si="17"/>
        <v>2.0952380952380953</v>
      </c>
      <c r="P15" s="31">
        <f t="shared" si="1"/>
        <v>5325.238095238095</v>
      </c>
      <c r="Q15" s="34">
        <f t="shared" si="2"/>
        <v>5023.809523809524</v>
      </c>
      <c r="R15" s="34">
        <f t="shared" si="3"/>
        <v>3918.571428571429</v>
      </c>
      <c r="S15" s="32">
        <f t="shared" si="4"/>
        <v>3416.190476190476</v>
      </c>
      <c r="T15" s="33">
        <f t="shared" si="5"/>
        <v>5173.333333333333</v>
      </c>
      <c r="U15" s="34">
        <f t="shared" si="6"/>
        <v>4064.761904761905</v>
      </c>
      <c r="V15" s="32">
        <f t="shared" si="7"/>
        <v>3602.857142857143</v>
      </c>
    </row>
    <row r="16" spans="3:22" ht="12.75">
      <c r="C16" s="10">
        <v>22</v>
      </c>
      <c r="D16" s="25">
        <f t="shared" si="8"/>
        <v>2.409090909090909</v>
      </c>
      <c r="E16" s="26">
        <f t="shared" si="9"/>
        <v>1.7727272727272727</v>
      </c>
      <c r="F16" s="25">
        <f t="shared" si="10"/>
        <v>2.3636363636363638</v>
      </c>
      <c r="G16" s="26">
        <f t="shared" si="11"/>
        <v>1.9090909090909092</v>
      </c>
      <c r="H16" s="25">
        <f t="shared" si="12"/>
        <v>2.272727272727273</v>
      </c>
      <c r="I16" s="26">
        <f t="shared" si="13"/>
        <v>1.5454545454545454</v>
      </c>
      <c r="J16" s="27">
        <f t="shared" si="14"/>
        <v>2.3636363636363638</v>
      </c>
      <c r="K16" s="28">
        <f t="shared" si="15"/>
        <v>1.7727272727272727</v>
      </c>
      <c r="L16" s="29">
        <f t="shared" si="16"/>
        <v>1.3636363636363635</v>
      </c>
      <c r="M16" s="30">
        <f t="shared" si="0"/>
        <v>2.5454545454545454</v>
      </c>
      <c r="N16" s="26">
        <f t="shared" si="17"/>
        <v>2</v>
      </c>
      <c r="P16" s="25">
        <f t="shared" si="1"/>
        <v>5083.181818181818</v>
      </c>
      <c r="Q16" s="28">
        <f t="shared" si="2"/>
        <v>4795.454545454546</v>
      </c>
      <c r="R16" s="28">
        <f t="shared" si="3"/>
        <v>3740.4545454545455</v>
      </c>
      <c r="S16" s="26">
        <f t="shared" si="4"/>
        <v>3260.909090909091</v>
      </c>
      <c r="T16" s="27">
        <f t="shared" si="5"/>
        <v>4938.181818181818</v>
      </c>
      <c r="U16" s="28">
        <f t="shared" si="6"/>
        <v>3880</v>
      </c>
      <c r="V16" s="26">
        <f t="shared" si="7"/>
        <v>3439.090909090909</v>
      </c>
    </row>
    <row r="17" spans="3:22" ht="12.75">
      <c r="C17" s="14">
        <v>23</v>
      </c>
      <c r="D17" s="31">
        <f t="shared" si="8"/>
        <v>2.3043478260869565</v>
      </c>
      <c r="E17" s="32">
        <f t="shared" si="9"/>
        <v>1.6956521739130435</v>
      </c>
      <c r="F17" s="31">
        <f t="shared" si="10"/>
        <v>2.260869565217391</v>
      </c>
      <c r="G17" s="32">
        <f t="shared" si="11"/>
        <v>1.826086956521739</v>
      </c>
      <c r="H17" s="31">
        <f t="shared" si="12"/>
        <v>2.1739130434782608</v>
      </c>
      <c r="I17" s="32">
        <f t="shared" si="13"/>
        <v>1.4782608695652173</v>
      </c>
      <c r="J17" s="33">
        <f t="shared" si="14"/>
        <v>2.260869565217391</v>
      </c>
      <c r="K17" s="34">
        <f t="shared" si="15"/>
        <v>1.6956521739130435</v>
      </c>
      <c r="L17" s="35">
        <f t="shared" si="16"/>
        <v>1.3043478260869565</v>
      </c>
      <c r="M17" s="31">
        <f t="shared" si="0"/>
        <v>2.4347826086956523</v>
      </c>
      <c r="N17" s="32">
        <f t="shared" si="17"/>
        <v>1.9130434782608696</v>
      </c>
      <c r="P17" s="31">
        <f t="shared" si="1"/>
        <v>4862.173913043478</v>
      </c>
      <c r="Q17" s="34">
        <f t="shared" si="2"/>
        <v>4586.95652173913</v>
      </c>
      <c r="R17" s="34">
        <f t="shared" si="3"/>
        <v>3577.8260869565215</v>
      </c>
      <c r="S17" s="32">
        <f t="shared" si="4"/>
        <v>3119.1304347826085</v>
      </c>
      <c r="T17" s="33">
        <f t="shared" si="5"/>
        <v>4723.478260869566</v>
      </c>
      <c r="U17" s="34">
        <f t="shared" si="6"/>
        <v>3711.304347826087</v>
      </c>
      <c r="V17" s="32">
        <f t="shared" si="7"/>
        <v>3289.5652173913045</v>
      </c>
    </row>
    <row r="18" spans="3:22" ht="12.75">
      <c r="C18" s="10">
        <v>24</v>
      </c>
      <c r="D18" s="25">
        <f t="shared" si="8"/>
        <v>2.2083333333333335</v>
      </c>
      <c r="E18" s="26">
        <f t="shared" si="9"/>
        <v>1.625</v>
      </c>
      <c r="F18" s="25">
        <f t="shared" si="10"/>
        <v>2.1666666666666665</v>
      </c>
      <c r="G18" s="26">
        <f t="shared" si="11"/>
        <v>1.75</v>
      </c>
      <c r="H18" s="25">
        <f t="shared" si="12"/>
        <v>2.0833333333333335</v>
      </c>
      <c r="I18" s="26">
        <f t="shared" si="13"/>
        <v>1.4166666666666667</v>
      </c>
      <c r="J18" s="27">
        <f t="shared" si="14"/>
        <v>2.1666666666666665</v>
      </c>
      <c r="K18" s="28">
        <f t="shared" si="15"/>
        <v>1.625</v>
      </c>
      <c r="L18" s="29">
        <f t="shared" si="16"/>
        <v>1.25</v>
      </c>
      <c r="M18" s="30">
        <f t="shared" si="0"/>
        <v>2.3333333333333335</v>
      </c>
      <c r="N18" s="26">
        <f t="shared" si="17"/>
        <v>1.8333333333333333</v>
      </c>
      <c r="P18" s="25">
        <f t="shared" si="1"/>
        <v>4659.583333333334</v>
      </c>
      <c r="Q18" s="28">
        <f t="shared" si="2"/>
        <v>4395.833333333334</v>
      </c>
      <c r="R18" s="28">
        <f t="shared" si="3"/>
        <v>3428.75</v>
      </c>
      <c r="S18" s="26">
        <f t="shared" si="4"/>
        <v>2989.166666666667</v>
      </c>
      <c r="T18" s="27">
        <f t="shared" si="5"/>
        <v>4526.666666666667</v>
      </c>
      <c r="U18" s="28">
        <f t="shared" si="6"/>
        <v>3556.6666666666665</v>
      </c>
      <c r="V18" s="26">
        <f t="shared" si="7"/>
        <v>3152.5</v>
      </c>
    </row>
    <row r="19" spans="3:22" ht="12.75">
      <c r="C19" s="14">
        <v>25</v>
      </c>
      <c r="D19" s="31">
        <f t="shared" si="8"/>
        <v>2.12</v>
      </c>
      <c r="E19" s="32">
        <f t="shared" si="9"/>
        <v>1.56</v>
      </c>
      <c r="F19" s="31">
        <f t="shared" si="10"/>
        <v>2.08</v>
      </c>
      <c r="G19" s="32">
        <f t="shared" si="11"/>
        <v>1.68</v>
      </c>
      <c r="H19" s="31">
        <f t="shared" si="12"/>
        <v>2</v>
      </c>
      <c r="I19" s="32">
        <f t="shared" si="13"/>
        <v>1.36</v>
      </c>
      <c r="J19" s="33">
        <f t="shared" si="14"/>
        <v>2.08</v>
      </c>
      <c r="K19" s="34">
        <f t="shared" si="15"/>
        <v>1.56</v>
      </c>
      <c r="L19" s="35">
        <f t="shared" si="16"/>
        <v>1.2</v>
      </c>
      <c r="M19" s="31">
        <f t="shared" si="0"/>
        <v>2.24</v>
      </c>
      <c r="N19" s="32">
        <f t="shared" si="17"/>
        <v>1.76</v>
      </c>
      <c r="P19" s="31">
        <f t="shared" si="1"/>
        <v>4473.2</v>
      </c>
      <c r="Q19" s="34">
        <f t="shared" si="2"/>
        <v>4220</v>
      </c>
      <c r="R19" s="34">
        <f t="shared" si="3"/>
        <v>3291.6</v>
      </c>
      <c r="S19" s="32">
        <f t="shared" si="4"/>
        <v>2869.6000000000004</v>
      </c>
      <c r="T19" s="33">
        <f t="shared" si="5"/>
        <v>4345.6</v>
      </c>
      <c r="U19" s="34">
        <f t="shared" si="6"/>
        <v>3414.4</v>
      </c>
      <c r="V19" s="32">
        <f t="shared" si="7"/>
        <v>3026.4</v>
      </c>
    </row>
    <row r="20" spans="3:22" ht="12.75">
      <c r="C20" s="10">
        <v>26</v>
      </c>
      <c r="D20" s="25">
        <f t="shared" si="8"/>
        <v>2.0384615384615383</v>
      </c>
      <c r="E20" s="26">
        <f t="shared" si="9"/>
        <v>1.5</v>
      </c>
      <c r="F20" s="25">
        <f t="shared" si="10"/>
        <v>2</v>
      </c>
      <c r="G20" s="26">
        <f t="shared" si="11"/>
        <v>1.6153846153846154</v>
      </c>
      <c r="H20" s="25">
        <f t="shared" si="12"/>
        <v>1.9230769230769231</v>
      </c>
      <c r="I20" s="26">
        <f t="shared" si="13"/>
        <v>1.3076923076923077</v>
      </c>
      <c r="J20" s="27">
        <f t="shared" si="14"/>
        <v>2</v>
      </c>
      <c r="K20" s="28">
        <f t="shared" si="15"/>
        <v>1.5</v>
      </c>
      <c r="L20" s="29">
        <f t="shared" si="16"/>
        <v>1.1538461538461537</v>
      </c>
      <c r="M20" s="30">
        <f t="shared" si="0"/>
        <v>2.1538461538461537</v>
      </c>
      <c r="N20" s="26">
        <f t="shared" si="17"/>
        <v>1.6923076923076923</v>
      </c>
      <c r="P20" s="25">
        <f t="shared" si="1"/>
        <v>4301.153846153846</v>
      </c>
      <c r="Q20" s="28">
        <f t="shared" si="2"/>
        <v>4057.6923076923076</v>
      </c>
      <c r="R20" s="28">
        <f t="shared" si="3"/>
        <v>3165</v>
      </c>
      <c r="S20" s="26">
        <f t="shared" si="4"/>
        <v>2759.230769230769</v>
      </c>
      <c r="T20" s="27">
        <f t="shared" si="5"/>
        <v>4178.461538461538</v>
      </c>
      <c r="U20" s="28">
        <f t="shared" si="6"/>
        <v>3283.076923076923</v>
      </c>
      <c r="V20" s="26">
        <f t="shared" si="7"/>
        <v>2910</v>
      </c>
    </row>
    <row r="21" spans="3:22" ht="13.5" thickBot="1">
      <c r="C21" s="15">
        <v>27</v>
      </c>
      <c r="D21" s="36">
        <f t="shared" si="8"/>
        <v>1.962962962962963</v>
      </c>
      <c r="E21" s="37">
        <f t="shared" si="9"/>
        <v>1.4444444444444444</v>
      </c>
      <c r="F21" s="36">
        <f t="shared" si="10"/>
        <v>1.9259259259259258</v>
      </c>
      <c r="G21" s="37">
        <f t="shared" si="11"/>
        <v>1.5555555555555556</v>
      </c>
      <c r="H21" s="36">
        <f t="shared" si="12"/>
        <v>1.8518518518518519</v>
      </c>
      <c r="I21" s="37">
        <f t="shared" si="13"/>
        <v>1.2592592592592593</v>
      </c>
      <c r="J21" s="38">
        <f t="shared" si="14"/>
        <v>1.9259259259259258</v>
      </c>
      <c r="K21" s="39">
        <f t="shared" si="15"/>
        <v>1.4444444444444444</v>
      </c>
      <c r="L21" s="40">
        <f t="shared" si="16"/>
        <v>1.1111111111111112</v>
      </c>
      <c r="M21" s="36">
        <f t="shared" si="0"/>
        <v>2.074074074074074</v>
      </c>
      <c r="N21" s="37">
        <f t="shared" si="17"/>
        <v>1.6296296296296295</v>
      </c>
      <c r="P21" s="36">
        <f t="shared" si="1"/>
        <v>4141.851851851852</v>
      </c>
      <c r="Q21" s="39">
        <f t="shared" si="2"/>
        <v>3907.4074074074074</v>
      </c>
      <c r="R21" s="39">
        <f t="shared" si="3"/>
        <v>3047.777777777778</v>
      </c>
      <c r="S21" s="37">
        <f t="shared" si="4"/>
        <v>2657.037037037037</v>
      </c>
      <c r="T21" s="38">
        <f t="shared" si="5"/>
        <v>4023.7037037037035</v>
      </c>
      <c r="U21" s="39">
        <f t="shared" si="6"/>
        <v>3161.4814814814813</v>
      </c>
      <c r="V21" s="37">
        <f t="shared" si="7"/>
        <v>2802.222222222222</v>
      </c>
    </row>
    <row r="22" spans="3:20" ht="12.75">
      <c r="C22" s="13">
        <v>28</v>
      </c>
      <c r="D22" s="18">
        <f aca="true" t="shared" si="18" ref="D22:D28">$A$4/C22</f>
        <v>1.8928571428571428</v>
      </c>
      <c r="E22" s="19">
        <f aca="true" t="shared" si="19" ref="E22:E28">$A$9/C22</f>
        <v>1.3928571428571428</v>
      </c>
      <c r="F22" s="18">
        <f aca="true" t="shared" si="20" ref="F22:F28">$A$5/C22</f>
        <v>1.8571428571428572</v>
      </c>
      <c r="G22" s="19">
        <f aca="true" t="shared" si="21" ref="G22:G28">$A$8/C22</f>
        <v>1.5</v>
      </c>
      <c r="H22" s="18">
        <f aca="true" t="shared" si="22" ref="H22:H28">$A$6/C22</f>
        <v>1.7857142857142858</v>
      </c>
      <c r="I22" s="19">
        <f aca="true" t="shared" si="23" ref="I22:I28">$A$10/C22</f>
        <v>1.2142857142857142</v>
      </c>
      <c r="J22" s="20">
        <f aca="true" t="shared" si="24" ref="J22:J28">$A$5/C22</f>
        <v>1.8571428571428572</v>
      </c>
      <c r="K22" s="21">
        <f aca="true" t="shared" si="25" ref="K22:K28">$A$9/C22</f>
        <v>1.3928571428571428</v>
      </c>
      <c r="L22" s="22">
        <f aca="true" t="shared" si="26" ref="L22:L28">$A$11/C22</f>
        <v>1.0714285714285714</v>
      </c>
      <c r="M22" s="23">
        <f t="shared" si="0"/>
        <v>2</v>
      </c>
      <c r="N22" s="24">
        <f aca="true" t="shared" si="27" ref="N22:N28">$A$7/C22</f>
        <v>1.5714285714285714</v>
      </c>
      <c r="P22" s="41"/>
      <c r="Q22" s="41"/>
      <c r="R22" s="41"/>
      <c r="S22" s="41"/>
      <c r="T22" s="41"/>
    </row>
    <row r="23" spans="3:20" ht="12.75">
      <c r="C23" s="10">
        <v>29</v>
      </c>
      <c r="D23" s="25">
        <f t="shared" si="18"/>
        <v>1.8275862068965518</v>
      </c>
      <c r="E23" s="26">
        <f t="shared" si="19"/>
        <v>1.3448275862068966</v>
      </c>
      <c r="F23" s="25">
        <f t="shared" si="20"/>
        <v>1.793103448275862</v>
      </c>
      <c r="G23" s="26">
        <f t="shared" si="21"/>
        <v>1.4482758620689655</v>
      </c>
      <c r="H23" s="25">
        <f t="shared" si="22"/>
        <v>1.7241379310344827</v>
      </c>
      <c r="I23" s="26">
        <f t="shared" si="23"/>
        <v>1.1724137931034482</v>
      </c>
      <c r="J23" s="27">
        <f t="shared" si="24"/>
        <v>1.793103448275862</v>
      </c>
      <c r="K23" s="28">
        <f t="shared" si="25"/>
        <v>1.3448275862068966</v>
      </c>
      <c r="L23" s="29">
        <f t="shared" si="26"/>
        <v>1.0344827586206897</v>
      </c>
      <c r="M23" s="30">
        <f t="shared" si="0"/>
        <v>1.9310344827586208</v>
      </c>
      <c r="N23" s="26">
        <f t="shared" si="27"/>
        <v>1.5172413793103448</v>
      </c>
      <c r="P23" s="41"/>
      <c r="Q23" s="41"/>
      <c r="R23" s="41"/>
      <c r="S23" s="41"/>
      <c r="T23" s="41"/>
    </row>
    <row r="24" spans="3:20" ht="12.75">
      <c r="C24" s="14">
        <v>30</v>
      </c>
      <c r="D24" s="31">
        <f t="shared" si="18"/>
        <v>1.7666666666666666</v>
      </c>
      <c r="E24" s="32">
        <f t="shared" si="19"/>
        <v>1.3</v>
      </c>
      <c r="F24" s="31">
        <f t="shared" si="20"/>
        <v>1.7333333333333334</v>
      </c>
      <c r="G24" s="32">
        <f t="shared" si="21"/>
        <v>1.4</v>
      </c>
      <c r="H24" s="31">
        <f t="shared" si="22"/>
        <v>1.6666666666666667</v>
      </c>
      <c r="I24" s="32">
        <f t="shared" si="23"/>
        <v>1.1333333333333333</v>
      </c>
      <c r="J24" s="33">
        <f t="shared" si="24"/>
        <v>1.7333333333333334</v>
      </c>
      <c r="K24" s="34">
        <f t="shared" si="25"/>
        <v>1.3</v>
      </c>
      <c r="L24" s="35">
        <f t="shared" si="26"/>
        <v>1</v>
      </c>
      <c r="M24" s="31">
        <f t="shared" si="0"/>
        <v>1.8666666666666667</v>
      </c>
      <c r="N24" s="32">
        <f t="shared" si="27"/>
        <v>1.4666666666666666</v>
      </c>
      <c r="P24" s="41"/>
      <c r="Q24" s="41"/>
      <c r="R24" s="41"/>
      <c r="S24" s="41"/>
      <c r="T24" s="41"/>
    </row>
    <row r="25" spans="3:20" ht="12.75">
      <c r="C25" s="10">
        <v>31</v>
      </c>
      <c r="D25" s="25">
        <f t="shared" si="18"/>
        <v>1.7096774193548387</v>
      </c>
      <c r="E25" s="26">
        <f t="shared" si="19"/>
        <v>1.2580645161290323</v>
      </c>
      <c r="F25" s="25">
        <f t="shared" si="20"/>
        <v>1.6774193548387097</v>
      </c>
      <c r="G25" s="26">
        <f t="shared" si="21"/>
        <v>1.3548387096774193</v>
      </c>
      <c r="H25" s="25">
        <f t="shared" si="22"/>
        <v>1.6129032258064515</v>
      </c>
      <c r="I25" s="26">
        <f t="shared" si="23"/>
        <v>1.096774193548387</v>
      </c>
      <c r="J25" s="27">
        <f t="shared" si="24"/>
        <v>1.6774193548387097</v>
      </c>
      <c r="K25" s="28">
        <f t="shared" si="25"/>
        <v>1.2580645161290323</v>
      </c>
      <c r="L25" s="29">
        <f t="shared" si="26"/>
        <v>0.967741935483871</v>
      </c>
      <c r="M25" s="30">
        <f t="shared" si="0"/>
        <v>1.8064516129032258</v>
      </c>
      <c r="N25" s="26">
        <f t="shared" si="27"/>
        <v>1.4193548387096775</v>
      </c>
      <c r="P25" s="41"/>
      <c r="Q25" s="41"/>
      <c r="R25" s="41"/>
      <c r="S25" s="41"/>
      <c r="T25" s="41"/>
    </row>
    <row r="26" spans="3:20" ht="12.75">
      <c r="C26" s="14">
        <v>32</v>
      </c>
      <c r="D26" s="31">
        <f t="shared" si="18"/>
        <v>1.65625</v>
      </c>
      <c r="E26" s="32">
        <f t="shared" si="19"/>
        <v>1.21875</v>
      </c>
      <c r="F26" s="31">
        <f t="shared" si="20"/>
        <v>1.625</v>
      </c>
      <c r="G26" s="32">
        <f t="shared" si="21"/>
        <v>1.3125</v>
      </c>
      <c r="H26" s="31">
        <f t="shared" si="22"/>
        <v>1.5625</v>
      </c>
      <c r="I26" s="32">
        <f t="shared" si="23"/>
        <v>1.0625</v>
      </c>
      <c r="J26" s="33">
        <f t="shared" si="24"/>
        <v>1.625</v>
      </c>
      <c r="K26" s="34">
        <f t="shared" si="25"/>
        <v>1.21875</v>
      </c>
      <c r="L26" s="35">
        <f t="shared" si="26"/>
        <v>0.9375</v>
      </c>
      <c r="M26" s="31">
        <f t="shared" si="0"/>
        <v>1.75</v>
      </c>
      <c r="N26" s="32">
        <f t="shared" si="27"/>
        <v>1.375</v>
      </c>
      <c r="P26" s="41"/>
      <c r="Q26" s="41"/>
      <c r="R26" s="41"/>
      <c r="S26" s="41"/>
      <c r="T26" s="41"/>
    </row>
    <row r="27" spans="3:20" ht="12.75">
      <c r="C27" s="10">
        <v>33</v>
      </c>
      <c r="D27" s="25">
        <f t="shared" si="18"/>
        <v>1.606060606060606</v>
      </c>
      <c r="E27" s="26">
        <f t="shared" si="19"/>
        <v>1.1818181818181819</v>
      </c>
      <c r="F27" s="25">
        <f t="shared" si="20"/>
        <v>1.5757575757575757</v>
      </c>
      <c r="G27" s="26">
        <f t="shared" si="21"/>
        <v>1.2727272727272727</v>
      </c>
      <c r="H27" s="25">
        <f t="shared" si="22"/>
        <v>1.5151515151515151</v>
      </c>
      <c r="I27" s="26">
        <f t="shared" si="23"/>
        <v>1.0303030303030303</v>
      </c>
      <c r="J27" s="27">
        <f t="shared" si="24"/>
        <v>1.5757575757575757</v>
      </c>
      <c r="K27" s="28">
        <f t="shared" si="25"/>
        <v>1.1818181818181819</v>
      </c>
      <c r="L27" s="29">
        <f t="shared" si="26"/>
        <v>0.9090909090909091</v>
      </c>
      <c r="M27" s="30">
        <f t="shared" si="0"/>
        <v>1.696969696969697</v>
      </c>
      <c r="N27" s="26">
        <f t="shared" si="27"/>
        <v>1.3333333333333333</v>
      </c>
      <c r="P27" s="41"/>
      <c r="Q27" s="41"/>
      <c r="R27" s="41"/>
      <c r="S27" s="41"/>
      <c r="T27" s="41"/>
    </row>
    <row r="28" spans="3:20" ht="13.5" thickBot="1">
      <c r="C28" s="14">
        <v>34</v>
      </c>
      <c r="D28" s="31">
        <f t="shared" si="18"/>
        <v>1.5588235294117647</v>
      </c>
      <c r="E28" s="32">
        <f t="shared" si="19"/>
        <v>1.1470588235294117</v>
      </c>
      <c r="F28" s="31">
        <f t="shared" si="20"/>
        <v>1.5294117647058822</v>
      </c>
      <c r="G28" s="32">
        <f t="shared" si="21"/>
        <v>1.2352941176470589</v>
      </c>
      <c r="H28" s="31">
        <f t="shared" si="22"/>
        <v>1.4705882352941178</v>
      </c>
      <c r="I28" s="32">
        <f t="shared" si="23"/>
        <v>1</v>
      </c>
      <c r="J28" s="33">
        <f t="shared" si="24"/>
        <v>1.5294117647058822</v>
      </c>
      <c r="K28" s="34">
        <f t="shared" si="25"/>
        <v>1.1470588235294117</v>
      </c>
      <c r="L28" s="35">
        <f t="shared" si="26"/>
        <v>0.8823529411764706</v>
      </c>
      <c r="M28" s="36">
        <f t="shared" si="0"/>
        <v>1.6470588235294117</v>
      </c>
      <c r="N28" s="37">
        <f t="shared" si="27"/>
        <v>1.2941176470588236</v>
      </c>
      <c r="P28" s="41"/>
      <c r="Q28" s="41"/>
      <c r="R28" s="41"/>
      <c r="S28" s="41"/>
      <c r="T28" s="41"/>
    </row>
  </sheetData>
  <sheetProtection/>
  <mergeCells count="1">
    <mergeCell ref="P3:T3"/>
  </mergeCells>
  <printOptions/>
  <pageMargins left="0.787401575" right="0.787401575" top="0.984251969" bottom="0.984251969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$mernst6</dc:creator>
  <cp:keywords/>
  <dc:description/>
  <cp:lastModifiedBy>JK</cp:lastModifiedBy>
  <dcterms:created xsi:type="dcterms:W3CDTF">2008-06-04T07:44:21Z</dcterms:created>
  <dcterms:modified xsi:type="dcterms:W3CDTF">2016-04-01T16:39:44Z</dcterms:modified>
  <cp:category/>
  <cp:version/>
  <cp:contentType/>
  <cp:contentStatus/>
</cp:coreProperties>
</file>